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03586616-a22a-4a53-854f-425620f40446\1168638c-24b2-44f3-bdd4-a66adc701971\"/>
    </mc:Choice>
  </mc:AlternateContent>
  <xr:revisionPtr revIDLastSave="0" documentId="13_ncr:1_{0D598F06-E674-4173-B93D-084C7722D411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14 Nabídková cena" sheetId="4" r:id="rId1"/>
    <sheet name="VS14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<sst xmlns="http://schemas.openxmlformats.org/spreadsheetml/2006/main" count="49" uniqueCount="44">
  <si>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</si>
  <si>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</si>
  <si>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</si>
  <si>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</si>
  <si>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</si>
  <si>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</si>
  <si>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</si>
  <si>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</si>
  <si>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</si>
  <si>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</si>
  <si>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</si>
  <si>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</si>
  <si>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</si>
  <si>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</si>
  <si>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</si>
  <si>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</si>
  <si>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</si>
  <si>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</si>
  <si>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</si>
  <si>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</si>
  <si>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</si>
  <si>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</si>
  <si>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</si>
  <si>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</si>
  <si>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</si>
  <si>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</si>
  <si>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</si>
  <si>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</si>
  <si>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</si>
  <si>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</si>
  <si>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</si>
  <si>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</si>
  <si>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</si>
  <si>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</si>
  <si>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</si>
  <si>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</si>
  <si>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</si>
  <si>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</si>
  <si>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</si>
  <si>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</si>
  <si>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</si>
  <si>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</si>
  <si>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</si>
  <si>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K, IDS 3 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</si>
</sst>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B8" sqref="B8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41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37</v>
      </c>
      <c r="B5" s="25"/>
      <c r="C5" s="25"/>
      <c r="D5" s="27">
        <v>14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43</v>
      </c>
      <c r="C8" s="13">
        <v>848647.2</v>
      </c>
      <c r="D8" s="14">
        <f>'VS14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848647.2</v>
      </c>
      <c r="D9" s="16"/>
      <c r="E9" s="16"/>
      <c r="F9" s="16"/>
      <c r="G9" s="18">
        <f>SUM(F8:F8)</f>
        <v>0</v>
      </c>
    </row>
    <row r="10" spans="1:7" x14ac:dyDescent="0.25">
      <c r="A10" s="22"/>
      <c r="B10" s="22"/>
      <c r="C10" s="22"/>
      <c r="D10" s="22"/>
      <c r="E10" s="22"/>
      <c r="F10" s="22"/>
      <c r="G10" s="22"/>
    </row>
    <row r="11" spans="1:7" ht="45" customHeight="1" x14ac:dyDescent="0.25">
      <c r="A11" s="31" t="s">
        <v>39</v>
      </c>
      <c r="B11" s="31"/>
      <c r="C11" s="31"/>
      <c r="D11" s="31"/>
      <c r="E11" s="31"/>
      <c r="F11" s="31"/>
      <c r="G11" s="31"/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23" t="s">
        <v>40</v>
      </c>
      <c r="B13" s="23"/>
      <c r="C13" s="23"/>
      <c r="D13" s="23"/>
      <c r="E13" s="23"/>
      <c r="F13" s="23"/>
      <c r="G13" s="23"/>
    </row>
    <row r="14" spans="1:7" x14ac:dyDescent="0.25">
      <c r="A14" s="24"/>
      <c r="B14" s="24"/>
      <c r="C14" s="24"/>
      <c r="D14" s="24"/>
      <c r="E14" s="24"/>
      <c r="F14" s="24"/>
      <c r="G14" s="24"/>
    </row>
  </sheetData>
  <mergeCells count="12">
    <mergeCell ref="A4:G4"/>
    <mergeCell ref="A1:G1"/>
    <mergeCell ref="A2:G2"/>
    <mergeCell ref="A3:G3"/>
    <mergeCell ref="A11:G11"/>
    <mergeCell ref="A12:G12"/>
    <mergeCell ref="A13:G13"/>
    <mergeCell ref="A14:G14"/>
    <mergeCell ref="A5:C5"/>
    <mergeCell ref="A6:G6"/>
    <mergeCell ref="D5:G5"/>
    <mergeCell ref="A10:G10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2" t="s">
        <v>27</v>
      </c>
      <c r="B5" s="32"/>
      <c r="C5" s="32"/>
      <c r="D5" s="32"/>
      <c r="E5" s="33">
        <f>'VS14 Nabídková cena'!D5</f>
        <v>14</v>
      </c>
      <c r="F5" s="34"/>
    </row>
    <row r="6" spans="1:6" x14ac:dyDescent="0.25">
      <c r="A6" s="32" t="s">
        <v>29</v>
      </c>
      <c r="B6" s="32"/>
      <c r="C6" s="32"/>
      <c r="D6" s="32"/>
      <c r="E6" s="33" t="str">
        <f>'VS14 Nabídková cena'!A8</f>
        <v>klasický autobus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'VS14 Nabídková cena'!B8</f>
        <v>IDS 3 K, IDS 3 KC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37" t="s">
        <v>25</v>
      </c>
      <c r="F9" s="37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38" t="s">
        <v>2</v>
      </c>
      <c r="B11" s="35" t="s">
        <v>3</v>
      </c>
      <c r="C11" s="35"/>
      <c r="D11" s="3">
        <v>1</v>
      </c>
      <c r="E11" s="5">
        <v>0</v>
      </c>
      <c r="F11" s="6">
        <f>ROUND((E11/E29),2)</f>
        <v>0</v>
      </c>
    </row>
    <row r="12" spans="1:6" x14ac:dyDescent="0.25">
      <c r="A12" s="38"/>
      <c r="B12" s="35" t="s">
        <v>4</v>
      </c>
      <c r="C12" s="35"/>
      <c r="D12" s="3">
        <v>2</v>
      </c>
      <c r="E12" s="5">
        <v>0</v>
      </c>
      <c r="F12" s="6">
        <f>ROUND((E12/E29),2)</f>
        <v>0</v>
      </c>
    </row>
    <row r="13" spans="1:6" x14ac:dyDescent="0.25">
      <c r="A13" s="38"/>
      <c r="B13" s="35" t="s">
        <v>5</v>
      </c>
      <c r="C13" s="35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8"/>
      <c r="B14" s="35" t="s">
        <v>6</v>
      </c>
      <c r="C14" s="35"/>
      <c r="D14" s="3">
        <v>4</v>
      </c>
      <c r="E14" s="5">
        <v>0</v>
      </c>
      <c r="F14" s="6">
        <f>ROUND((E14/E29),2)</f>
        <v>0</v>
      </c>
    </row>
    <row r="15" spans="1:6" x14ac:dyDescent="0.25">
      <c r="A15" s="38"/>
      <c r="B15" s="35" t="s">
        <v>7</v>
      </c>
      <c r="C15" s="35"/>
      <c r="D15" s="3">
        <v>5</v>
      </c>
      <c r="E15" s="5">
        <v>0</v>
      </c>
      <c r="F15" s="6">
        <f>ROUND((E15/E29),2)</f>
        <v>0</v>
      </c>
    </row>
    <row r="16" spans="1:6" x14ac:dyDescent="0.25">
      <c r="A16" s="38"/>
      <c r="B16" s="35" t="s">
        <v>8</v>
      </c>
      <c r="C16" s="35"/>
      <c r="D16" s="3">
        <v>6</v>
      </c>
      <c r="E16" s="5">
        <v>0</v>
      </c>
      <c r="F16" s="6">
        <f>ROUND((E16/E29),2)</f>
        <v>0</v>
      </c>
    </row>
    <row r="17" spans="1:6" x14ac:dyDescent="0.25">
      <c r="A17" s="38"/>
      <c r="B17" s="35" t="s">
        <v>9</v>
      </c>
      <c r="C17" s="35"/>
      <c r="D17" s="3">
        <v>7</v>
      </c>
      <c r="E17" s="5">
        <v>0</v>
      </c>
      <c r="F17" s="6">
        <f>ROUND((E17/E29),2)</f>
        <v>0</v>
      </c>
    </row>
    <row r="18" spans="1:6" x14ac:dyDescent="0.25">
      <c r="A18" s="38"/>
      <c r="B18" s="35" t="s">
        <v>10</v>
      </c>
      <c r="C18" s="35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8"/>
      <c r="B19" s="35" t="s">
        <v>11</v>
      </c>
      <c r="C19" s="35"/>
      <c r="D19" s="3">
        <v>9</v>
      </c>
      <c r="E19" s="5">
        <v>0</v>
      </c>
      <c r="F19" s="6">
        <f>ROUND((E19/E29),2)</f>
        <v>0</v>
      </c>
    </row>
    <row r="20" spans="1:6" x14ac:dyDescent="0.25">
      <c r="A20" s="38"/>
      <c r="B20" s="35" t="s">
        <v>12</v>
      </c>
      <c r="C20" s="35"/>
      <c r="D20" s="3">
        <v>10</v>
      </c>
      <c r="E20" s="5">
        <v>0</v>
      </c>
      <c r="F20" s="6">
        <f>ROUND((E20/E29),2)</f>
        <v>0</v>
      </c>
    </row>
    <row r="21" spans="1:6" x14ac:dyDescent="0.25">
      <c r="A21" s="38"/>
      <c r="B21" s="35" t="s">
        <v>13</v>
      </c>
      <c r="C21" s="35"/>
      <c r="D21" s="3">
        <v>11</v>
      </c>
      <c r="E21" s="20"/>
      <c r="F21" s="19"/>
    </row>
    <row r="22" spans="1:6" ht="15" customHeight="1" x14ac:dyDescent="0.25">
      <c r="A22" s="38"/>
      <c r="B22" s="35" t="s">
        <v>19</v>
      </c>
      <c r="C22" s="35"/>
      <c r="D22" s="3">
        <v>12</v>
      </c>
      <c r="E22" s="5">
        <v>0</v>
      </c>
      <c r="F22" s="6">
        <f>ROUND((E22/E29),2)</f>
        <v>0</v>
      </c>
    </row>
    <row r="23" spans="1:6" x14ac:dyDescent="0.25">
      <c r="A23" s="38"/>
      <c r="B23" s="35" t="s">
        <v>14</v>
      </c>
      <c r="C23" s="35"/>
      <c r="D23" s="3">
        <v>13</v>
      </c>
      <c r="E23" s="5">
        <v>0</v>
      </c>
      <c r="F23" s="6">
        <f>ROUND((E23/E29),2)</f>
        <v>0</v>
      </c>
    </row>
    <row r="24" spans="1:6" x14ac:dyDescent="0.25">
      <c r="A24" s="38"/>
      <c r="B24" s="35" t="s">
        <v>15</v>
      </c>
      <c r="C24" s="35"/>
      <c r="D24" s="3">
        <v>14</v>
      </c>
      <c r="E24" s="5">
        <v>0</v>
      </c>
      <c r="F24" s="6">
        <f>ROUND((E24/E29),2)</f>
        <v>0</v>
      </c>
    </row>
    <row r="25" spans="1:6" x14ac:dyDescent="0.25">
      <c r="A25" s="38"/>
      <c r="B25" s="35" t="s">
        <v>16</v>
      </c>
      <c r="C25" s="35"/>
      <c r="D25" s="3">
        <v>15</v>
      </c>
      <c r="E25" s="5">
        <v>0</v>
      </c>
      <c r="F25" s="6">
        <f>ROUND((E25/E29),2)</f>
        <v>0</v>
      </c>
    </row>
    <row r="26" spans="1:6" x14ac:dyDescent="0.25">
      <c r="A26" s="38"/>
      <c r="B26" s="35" t="s">
        <v>17</v>
      </c>
      <c r="C26" s="35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0" t="s">
        <v>18</v>
      </c>
      <c r="B28" s="40"/>
      <c r="C28" s="40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0" t="s">
        <v>24</v>
      </c>
      <c r="B29" s="40"/>
      <c r="C29" s="40"/>
      <c r="D29" s="8"/>
      <c r="E29" s="41">
        <f>'VS14 Nabídková cena'!C8</f>
        <v>848647.2</v>
      </c>
      <c r="F29" s="41"/>
    </row>
    <row r="30" spans="1:6" s="9" customFormat="1" ht="15" customHeight="1" x14ac:dyDescent="0.25">
      <c r="A30" s="42"/>
      <c r="B30" s="42"/>
      <c r="C30" s="42"/>
      <c r="D30" s="42"/>
      <c r="E30" s="42"/>
      <c r="F30" s="42"/>
    </row>
    <row r="31" spans="1:6" s="2" customFormat="1" ht="15" customHeight="1" x14ac:dyDescent="0.25">
      <c r="A31" s="43" t="s">
        <v>42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9" t="s">
        <v>26</v>
      </c>
      <c r="B33" s="39"/>
      <c r="C33" s="39"/>
      <c r="D33" s="39"/>
      <c r="E33" s="39"/>
      <c r="F33" s="39"/>
    </row>
    <row r="34" spans="1:6" s="2" customFormat="1" x14ac:dyDescent="0.25">
      <c r="A34" s="39"/>
      <c r="B34" s="39"/>
      <c r="C34" s="39"/>
      <c r="D34" s="39"/>
      <c r="E34" s="39"/>
      <c r="F34" s="39"/>
    </row>
    <row r="35" spans="1:6" ht="30" customHeight="1" x14ac:dyDescent="0.25">
      <c r="A35" s="39" t="s">
        <v>38</v>
      </c>
      <c r="B35" s="39"/>
      <c r="C35" s="39"/>
      <c r="D35" s="39"/>
      <c r="E35" s="39"/>
      <c r="F35" s="39"/>
    </row>
    <row r="36" spans="1:6" x14ac:dyDescent="0.25">
      <c r="A36" s="39"/>
      <c r="B36" s="39"/>
      <c r="C36" s="39"/>
      <c r="D36" s="39"/>
      <c r="E36" s="39"/>
      <c r="F36" s="39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VS14 Nabídková cena</vt:lpstr>
      <vt:lpstr>VS14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2020-03-18T13:37:34Z</dcterms:modified>
</cp:coreProperties>
</file>